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Лист1" sheetId="1" r:id="rId1"/>
    <sheet name="Лист2" sheetId="2" r:id="rId2"/>
  </sheets>
  <definedNames>
    <definedName name="_xlnm.Print_Area" localSheetId="0">'Лист1'!$A$1:$R$21</definedName>
  </definedNames>
  <calcPr fullCalcOnLoad="1"/>
</workbook>
</file>

<file path=xl/sharedStrings.xml><?xml version="1.0" encoding="utf-8"?>
<sst xmlns="http://schemas.openxmlformats.org/spreadsheetml/2006/main" count="45" uniqueCount="30">
  <si>
    <t>01.01.2018й. - 31.12.2018й.</t>
  </si>
  <si>
    <t>№</t>
  </si>
  <si>
    <t>Иқтисодий судлар</t>
  </si>
  <si>
    <t>Жами кўрилган ишлар</t>
  </si>
  <si>
    <t>шундан</t>
  </si>
  <si>
    <t>15 кунда кўрилган ишлар</t>
  </si>
  <si>
    <t>15 кундан 
1 ойгача муддатда кўрилган ишлар</t>
  </si>
  <si>
    <t>1 ойдан 
2 ойгача муддатда кўрилган ишлар</t>
  </si>
  <si>
    <t>2 ойдан
3 ойгача муддатда кўрилган ишлар</t>
  </si>
  <si>
    <t>3 ойдан
6 ойгача муддатда кўрилган ишлар</t>
  </si>
  <si>
    <t>6 ойдан
1 йилгача муддатда кўрилган ишлар</t>
  </si>
  <si>
    <t>1 йилдан ортиқ муддатда  кўрилган ишлар</t>
  </si>
  <si>
    <t>Андижон вилояти</t>
  </si>
  <si>
    <t/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</si>
  <si>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</si>
  <si>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</si>
  <si>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</si>
  <si>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</si>
  <si>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</si>
  <si>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</si>
  <si>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</si>
  <si>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</si>
  <si>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</si>
  <si>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</si>
  <si>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</si>
  <si>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</si>
  <si>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</si>
  <si>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</si>
  <si>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Иқтисодий судларнинг биринчи инстанциясида ишларни кўриш давомийлиги бўйича маълумот</t>
  </si>
  <si>
    <t xml:space="preserve">Кўрилган ишларга нисбатан фоизи (%)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</si>
</sst>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00"/>
    <numFmt numFmtId="190" formatCode="0.0000000000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Иқтисодий судларнинг биринчи инстанциясида ишларни кўриш давомийлиги бўйича маълумот (2018)</a:t>
            </a:r>
          </a:p>
        </c:rich>
      </c:tx>
      <c:layout>
        <c:manualLayout>
          <c:xMode val="factor"/>
          <c:yMode val="factor"/>
          <c:x val="0.13025"/>
          <c:y val="0.86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75"/>
          <c:y val="0.21125"/>
          <c:w val="0.44725"/>
          <c:h val="0.7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(Лист1!$E$5,Лист1!$G$5,Лист1!$I$5,Лист1!$K$5,Лист1!$M$5,Лист1!$O$5,Лист1!$Q$5)</c:f>
              <c:multiLvlStrCache>
                <c:ptCount val="7"/>
                <c:lvl>
                  <c:pt idx="0">
                    <c:v>15 кунда кўрилган ишлар</c:v>
                  </c:pt>
                  <c:pt idx="1">
                    <c:v>15 кундан </c:v>
                  </c:pt>
                  <c:pt idx="2">
                    <c:v>1 ойдан </c:v>
                  </c:pt>
                  <c:pt idx="3">
                    <c:v>2 ойдан</c:v>
                  </c:pt>
                  <c:pt idx="4">
                    <c:v>3 ойдан</c:v>
                  </c:pt>
                  <c:pt idx="5">
                    <c:v>6 ойдан</c:v>
                  </c:pt>
                  <c:pt idx="6">
                    <c:v>1 йилдан ортиқ муддатда  кўрилган ишлар</c:v>
                  </c:pt>
                </c:lvl>
                <c:lvl>
                  <c:pt idx="1">
                    <c:v>1 ойгача муддатда кўрилган ишлар</c:v>
                  </c:pt>
                  <c:pt idx="2">
                    <c:v>2 ойгача муддатда кўрилган ишлар</c:v>
                  </c:pt>
                  <c:pt idx="3">
                    <c:v>3 ойгача муддатда кўрилган ишлар</c:v>
                  </c:pt>
                  <c:pt idx="4">
                    <c:v>6 ойгача муддатда кўрилган ишлар</c:v>
                  </c:pt>
                  <c:pt idx="5">
                    <c:v>1 йилгача муддатда кўрилган ишлар</c:v>
                  </c:pt>
                </c:lvl>
              </c:multiLvlStrCache>
            </c:multiLvlStrRef>
          </c:cat>
          <c:val>
            <c:numRef>
              <c:f>(Лист1!$E$21,Лист1!$G$21,Лист1!$I$21,Лист1!$K$21,Лист1!$M$21,Лист1!$O$21,Лист1!$Q$21)</c:f>
              <c:numCache>
                <c:ptCount val="7"/>
                <c:pt idx="0">
                  <c:v>173858</c:v>
                </c:pt>
                <c:pt idx="1">
                  <c:v>173165</c:v>
                </c:pt>
                <c:pt idx="2">
                  <c:v>54809</c:v>
                </c:pt>
                <c:pt idx="3">
                  <c:v>970</c:v>
                </c:pt>
                <c:pt idx="4">
                  <c:v>416</c:v>
                </c:pt>
                <c:pt idx="5">
                  <c:v>116</c:v>
                </c:pt>
                <c:pt idx="6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76200</xdr:rowOff>
    </xdr:from>
    <xdr:to>
      <xdr:col>14</xdr:col>
      <xdr:colOff>514350</xdr:colOff>
      <xdr:row>31</xdr:row>
      <xdr:rowOff>161925</xdr:rowOff>
    </xdr:to>
    <xdr:graphicFrame>
      <xdr:nvGraphicFramePr>
        <xdr:cNvPr id="1" name="Диаграмма 1"/>
        <xdr:cNvGraphicFramePr/>
      </xdr:nvGraphicFramePr>
      <xdr:xfrm>
        <a:off x="1228725" y="400050"/>
        <a:ext cx="78200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70" zoomScaleSheetLayoutView="70" zoomScalePageLayoutView="0" workbookViewId="0" topLeftCell="A1">
      <selection activeCell="Q12" sqref="Q12"/>
    </sheetView>
  </sheetViews>
  <sheetFormatPr defaultColWidth="9.140625" defaultRowHeight="12.75"/>
  <cols>
    <col min="1" max="1" width="0.85546875" style="0" customWidth="1"/>
    <col min="2" max="2" width="2.28125" style="0" customWidth="1"/>
    <col min="3" max="3" width="30.7109375" style="0" customWidth="1"/>
    <col min="4" max="4" width="11.140625" style="0" customWidth="1"/>
    <col min="5" max="5" width="9.57421875" style="0" customWidth="1"/>
    <col min="6" max="6" width="9.421875" style="0" customWidth="1"/>
    <col min="7" max="7" width="10.140625" style="0" customWidth="1"/>
    <col min="8" max="8" width="10.7109375" style="0" customWidth="1"/>
    <col min="9" max="9" width="13.57421875" style="0" customWidth="1"/>
    <col min="10" max="10" width="10.7109375" style="0" customWidth="1"/>
    <col min="11" max="11" width="10.140625" style="0" customWidth="1"/>
    <col min="12" max="12" width="11.140625" style="0" customWidth="1"/>
    <col min="13" max="13" width="11.8515625" style="0" customWidth="1"/>
    <col min="14" max="14" width="10.57421875" style="0" customWidth="1"/>
    <col min="15" max="15" width="12.140625" style="0" customWidth="1"/>
    <col min="16" max="16" width="10.8515625" style="0" customWidth="1"/>
    <col min="17" max="17" width="10.28125" style="0" customWidth="1"/>
    <col min="18" max="18" width="9.14062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6.75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1.75" customHeight="1">
      <c r="A3" s="1"/>
      <c r="B3" s="7" t="s">
        <v>0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 customHeight="1">
      <c r="A4" s="8" t="s">
        <v>1</v>
      </c>
      <c r="B4" s="8"/>
      <c r="C4" s="10" t="s">
        <v>2</v>
      </c>
      <c r="D4" s="8" t="s">
        <v>3</v>
      </c>
      <c r="E4" s="12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14" customHeight="1">
      <c r="A5" s="8"/>
      <c r="B5" s="8"/>
      <c r="C5" s="10"/>
      <c r="D5" s="8"/>
      <c r="E5" s="5" t="s">
        <v>5</v>
      </c>
      <c r="F5" s="5" t="s">
        <v>29</v>
      </c>
      <c r="G5" s="5" t="s">
        <v>6</v>
      </c>
      <c r="H5" s="5" t="s">
        <v>29</v>
      </c>
      <c r="I5" s="5" t="s">
        <v>7</v>
      </c>
      <c r="J5" s="5" t="s">
        <v>29</v>
      </c>
      <c r="K5" s="5" t="s">
        <v>8</v>
      </c>
      <c r="L5" s="5" t="s">
        <v>29</v>
      </c>
      <c r="M5" s="5" t="s">
        <v>9</v>
      </c>
      <c r="N5" s="5" t="s">
        <v>29</v>
      </c>
      <c r="O5" s="5" t="s">
        <v>10</v>
      </c>
      <c r="P5" s="5" t="s">
        <v>29</v>
      </c>
      <c r="Q5" s="5" t="s">
        <v>11</v>
      </c>
      <c r="R5" s="5" t="s">
        <v>29</v>
      </c>
    </row>
    <row r="6" spans="1:18" ht="12" customHeight="1">
      <c r="A6" s="9"/>
      <c r="B6" s="9"/>
      <c r="C6" s="11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</row>
    <row r="7" spans="1:18" ht="27.75" customHeight="1">
      <c r="A7" s="13">
        <v>1</v>
      </c>
      <c r="B7" s="14"/>
      <c r="C7" s="2" t="s">
        <v>17</v>
      </c>
      <c r="D7" s="16">
        <v>16563</v>
      </c>
      <c r="E7" s="16">
        <v>4481</v>
      </c>
      <c r="F7" s="17">
        <f>E7/D7%</f>
        <v>27.05427760671376</v>
      </c>
      <c r="G7" s="16">
        <v>9149</v>
      </c>
      <c r="H7" s="17">
        <f>G7/D7%</f>
        <v>55.237577733502384</v>
      </c>
      <c r="I7" s="16">
        <v>2885</v>
      </c>
      <c r="J7" s="18">
        <v>17.42</v>
      </c>
      <c r="K7" s="16">
        <v>37</v>
      </c>
      <c r="L7" s="18">
        <v>0.22</v>
      </c>
      <c r="M7" s="16">
        <v>4</v>
      </c>
      <c r="N7" s="18">
        <v>0.02</v>
      </c>
      <c r="O7" s="16">
        <v>6</v>
      </c>
      <c r="P7" s="18">
        <v>0.04</v>
      </c>
      <c r="Q7" s="16">
        <v>1</v>
      </c>
      <c r="R7" s="18">
        <v>0.01</v>
      </c>
    </row>
    <row r="8" spans="1:18" ht="27.75" customHeight="1">
      <c r="A8" s="13">
        <v>2</v>
      </c>
      <c r="B8" s="14"/>
      <c r="C8" s="2" t="s">
        <v>12</v>
      </c>
      <c r="D8" s="16">
        <v>27523</v>
      </c>
      <c r="E8" s="16">
        <v>11548</v>
      </c>
      <c r="F8" s="17">
        <f>E8/D8%</f>
        <v>41.95763543218399</v>
      </c>
      <c r="G8" s="16">
        <v>11391</v>
      </c>
      <c r="H8" s="17">
        <f aca="true" t="shared" si="0" ref="H8:H21">G8/D8%</f>
        <v>41.38720342985866</v>
      </c>
      <c r="I8" s="16">
        <v>4544</v>
      </c>
      <c r="J8" s="18">
        <v>16.51</v>
      </c>
      <c r="K8" s="16">
        <v>19</v>
      </c>
      <c r="L8" s="18">
        <v>0.07</v>
      </c>
      <c r="M8" s="16">
        <v>19</v>
      </c>
      <c r="N8" s="18">
        <v>0.07</v>
      </c>
      <c r="O8" s="16">
        <v>2</v>
      </c>
      <c r="P8" s="18">
        <v>0.01</v>
      </c>
      <c r="Q8" s="16"/>
      <c r="R8" s="18" t="s">
        <v>13</v>
      </c>
    </row>
    <row r="9" spans="1:18" ht="27.75" customHeight="1">
      <c r="A9" s="13">
        <v>3</v>
      </c>
      <c r="B9" s="14"/>
      <c r="C9" s="2" t="s">
        <v>14</v>
      </c>
      <c r="D9" s="16">
        <v>20792</v>
      </c>
      <c r="E9" s="16">
        <v>12267</v>
      </c>
      <c r="F9" s="17">
        <f>E9/D9%</f>
        <v>58.99865332820316</v>
      </c>
      <c r="G9" s="16">
        <v>7693</v>
      </c>
      <c r="H9" s="17">
        <f t="shared" si="0"/>
        <v>36.99980761831474</v>
      </c>
      <c r="I9" s="16">
        <v>693</v>
      </c>
      <c r="J9" s="18">
        <v>3.33</v>
      </c>
      <c r="K9" s="16">
        <v>122</v>
      </c>
      <c r="L9" s="18">
        <v>0.59</v>
      </c>
      <c r="M9" s="16">
        <v>9</v>
      </c>
      <c r="N9" s="18">
        <v>0.04</v>
      </c>
      <c r="O9" s="16">
        <v>8</v>
      </c>
      <c r="P9" s="18">
        <v>0.04</v>
      </c>
      <c r="Q9" s="16"/>
      <c r="R9" s="18" t="s">
        <v>13</v>
      </c>
    </row>
    <row r="10" spans="1:18" ht="27.75" customHeight="1">
      <c r="A10" s="13">
        <v>4</v>
      </c>
      <c r="B10" s="14"/>
      <c r="C10" s="2" t="s">
        <v>15</v>
      </c>
      <c r="D10" s="16">
        <v>50312</v>
      </c>
      <c r="E10" s="16">
        <v>28034</v>
      </c>
      <c r="F10" s="17">
        <f>E10/D10%</f>
        <v>55.72030529495945</v>
      </c>
      <c r="G10" s="16">
        <v>16708</v>
      </c>
      <c r="H10" s="17">
        <f t="shared" si="0"/>
        <v>33.20877723008427</v>
      </c>
      <c r="I10" s="16">
        <v>5532</v>
      </c>
      <c r="J10" s="18">
        <v>11</v>
      </c>
      <c r="K10" s="16">
        <v>22</v>
      </c>
      <c r="L10" s="18">
        <v>0.04</v>
      </c>
      <c r="M10" s="16">
        <v>8</v>
      </c>
      <c r="N10" s="18">
        <v>0.02</v>
      </c>
      <c r="O10" s="16">
        <v>8</v>
      </c>
      <c r="P10" s="18">
        <v>0.02</v>
      </c>
      <c r="Q10" s="16"/>
      <c r="R10" s="18" t="s">
        <v>13</v>
      </c>
    </row>
    <row r="11" spans="1:18" ht="27.75" customHeight="1">
      <c r="A11" s="13">
        <v>5</v>
      </c>
      <c r="B11" s="14"/>
      <c r="C11" s="2" t="s">
        <v>18</v>
      </c>
      <c r="D11" s="16">
        <v>8334</v>
      </c>
      <c r="E11" s="16">
        <v>1965</v>
      </c>
      <c r="F11" s="17">
        <f>E11/D11%</f>
        <v>23.578113750899927</v>
      </c>
      <c r="G11" s="16">
        <v>5503</v>
      </c>
      <c r="H11" s="17">
        <f t="shared" si="0"/>
        <v>66.03071754259659</v>
      </c>
      <c r="I11" s="16">
        <v>833</v>
      </c>
      <c r="J11" s="18">
        <v>10</v>
      </c>
      <c r="K11" s="16">
        <v>15</v>
      </c>
      <c r="L11" s="18">
        <v>0.18</v>
      </c>
      <c r="M11" s="16">
        <v>16</v>
      </c>
      <c r="N11" s="18">
        <v>0.19</v>
      </c>
      <c r="O11" s="16">
        <v>2</v>
      </c>
      <c r="P11" s="18">
        <v>0.02</v>
      </c>
      <c r="Q11" s="16"/>
      <c r="R11" s="18" t="s">
        <v>13</v>
      </c>
    </row>
    <row r="12" spans="1:18" ht="27.75" customHeight="1">
      <c r="A12" s="13">
        <v>6</v>
      </c>
      <c r="B12" s="14"/>
      <c r="C12" s="2" t="s">
        <v>19</v>
      </c>
      <c r="D12" s="16">
        <v>26480</v>
      </c>
      <c r="E12" s="16">
        <v>12688</v>
      </c>
      <c r="F12" s="17">
        <f aca="true" t="shared" si="1" ref="F12:F21">E12/D12%</f>
        <v>47.91540785498489</v>
      </c>
      <c r="G12" s="16">
        <v>9996</v>
      </c>
      <c r="H12" s="17">
        <f t="shared" si="0"/>
        <v>37.74924471299094</v>
      </c>
      <c r="I12" s="16">
        <v>3761</v>
      </c>
      <c r="J12" s="18">
        <v>14.2</v>
      </c>
      <c r="K12" s="16">
        <v>12</v>
      </c>
      <c r="L12" s="18">
        <v>0.05</v>
      </c>
      <c r="M12" s="16">
        <v>19</v>
      </c>
      <c r="N12" s="18">
        <v>0.07</v>
      </c>
      <c r="O12" s="16">
        <v>3</v>
      </c>
      <c r="P12" s="18">
        <v>0.01</v>
      </c>
      <c r="Q12" s="16">
        <v>1</v>
      </c>
      <c r="R12" s="19">
        <v>0</v>
      </c>
    </row>
    <row r="13" spans="1:18" ht="27.75" customHeight="1">
      <c r="A13" s="13">
        <v>7</v>
      </c>
      <c r="B13" s="14"/>
      <c r="C13" s="2" t="s">
        <v>20</v>
      </c>
      <c r="D13" s="16">
        <v>34774</v>
      </c>
      <c r="E13" s="16">
        <v>19037</v>
      </c>
      <c r="F13" s="17">
        <f t="shared" si="1"/>
        <v>54.74492436878127</v>
      </c>
      <c r="G13" s="16">
        <v>13668</v>
      </c>
      <c r="H13" s="17">
        <f t="shared" si="0"/>
        <v>39.30522804394087</v>
      </c>
      <c r="I13" s="16">
        <v>2045</v>
      </c>
      <c r="J13" s="18">
        <v>5.88</v>
      </c>
      <c r="K13" s="16">
        <v>11</v>
      </c>
      <c r="L13" s="18">
        <v>0.03</v>
      </c>
      <c r="M13" s="16">
        <v>11</v>
      </c>
      <c r="N13" s="18">
        <v>0.03</v>
      </c>
      <c r="O13" s="16">
        <v>2</v>
      </c>
      <c r="P13" s="18">
        <v>0.01</v>
      </c>
      <c r="Q13" s="16"/>
      <c r="R13" s="18" t="s">
        <v>13</v>
      </c>
    </row>
    <row r="14" spans="1:18" ht="27.75" customHeight="1">
      <c r="A14" s="13">
        <v>8</v>
      </c>
      <c r="B14" s="14"/>
      <c r="C14" s="2" t="s">
        <v>21</v>
      </c>
      <c r="D14" s="16">
        <v>30318</v>
      </c>
      <c r="E14" s="16">
        <v>15726</v>
      </c>
      <c r="F14" s="17">
        <f t="shared" si="1"/>
        <v>51.8701761329903</v>
      </c>
      <c r="G14" s="16">
        <v>13543</v>
      </c>
      <c r="H14" s="17">
        <f t="shared" si="0"/>
        <v>44.66983310244739</v>
      </c>
      <c r="I14" s="16">
        <v>1041</v>
      </c>
      <c r="J14" s="18">
        <v>3.43</v>
      </c>
      <c r="K14" s="16">
        <v>5</v>
      </c>
      <c r="L14" s="18">
        <v>0.02</v>
      </c>
      <c r="M14" s="16">
        <v>2</v>
      </c>
      <c r="N14" s="18">
        <v>0.01</v>
      </c>
      <c r="O14" s="16">
        <v>1</v>
      </c>
      <c r="P14" s="18">
        <v>0</v>
      </c>
      <c r="Q14" s="16"/>
      <c r="R14" s="18" t="s">
        <v>13</v>
      </c>
    </row>
    <row r="15" spans="1:18" ht="27.75" customHeight="1">
      <c r="A15" s="13">
        <v>9</v>
      </c>
      <c r="B15" s="14"/>
      <c r="C15" s="2" t="s">
        <v>22</v>
      </c>
      <c r="D15" s="16">
        <v>48842</v>
      </c>
      <c r="E15" s="16">
        <v>26778</v>
      </c>
      <c r="F15" s="17">
        <f t="shared" si="1"/>
        <v>54.82576471069981</v>
      </c>
      <c r="G15" s="16">
        <v>13838</v>
      </c>
      <c r="H15" s="17">
        <f t="shared" si="0"/>
        <v>28.33217312968347</v>
      </c>
      <c r="I15" s="16">
        <v>8168</v>
      </c>
      <c r="J15" s="18">
        <v>16.72</v>
      </c>
      <c r="K15" s="16">
        <v>51</v>
      </c>
      <c r="L15" s="18">
        <v>0.1</v>
      </c>
      <c r="M15" s="16">
        <v>7</v>
      </c>
      <c r="N15" s="18">
        <v>0.01</v>
      </c>
      <c r="O15" s="16">
        <v>1</v>
      </c>
      <c r="P15" s="18">
        <v>0</v>
      </c>
      <c r="Q15" s="16"/>
      <c r="R15" s="18" t="s">
        <v>13</v>
      </c>
    </row>
    <row r="16" spans="1:18" ht="27.75" customHeight="1">
      <c r="A16" s="13">
        <v>10</v>
      </c>
      <c r="B16" s="14"/>
      <c r="C16" s="2" t="s">
        <v>23</v>
      </c>
      <c r="D16" s="16">
        <v>29398</v>
      </c>
      <c r="E16" s="16">
        <v>8389</v>
      </c>
      <c r="F16" s="17">
        <f t="shared" si="1"/>
        <v>28.53595482685897</v>
      </c>
      <c r="G16" s="16">
        <v>16327</v>
      </c>
      <c r="H16" s="17">
        <f t="shared" si="0"/>
        <v>55.53779168650928</v>
      </c>
      <c r="I16" s="16">
        <v>4553</v>
      </c>
      <c r="J16" s="18">
        <v>15.49</v>
      </c>
      <c r="K16" s="16">
        <v>70</v>
      </c>
      <c r="L16" s="18">
        <v>0.24</v>
      </c>
      <c r="M16" s="16">
        <v>49</v>
      </c>
      <c r="N16" s="18">
        <v>0.17</v>
      </c>
      <c r="O16" s="16">
        <v>11</v>
      </c>
      <c r="P16" s="18">
        <v>0.04</v>
      </c>
      <c r="Q16" s="16"/>
      <c r="R16" s="18" t="s">
        <v>13</v>
      </c>
    </row>
    <row r="17" spans="1:18" ht="27.75" customHeight="1">
      <c r="A17" s="13">
        <v>11</v>
      </c>
      <c r="B17" s="14"/>
      <c r="C17" s="2" t="s">
        <v>24</v>
      </c>
      <c r="D17" s="16">
        <v>31085</v>
      </c>
      <c r="E17" s="16">
        <v>1078</v>
      </c>
      <c r="F17" s="17">
        <f t="shared" si="1"/>
        <v>3.467910567797973</v>
      </c>
      <c r="G17" s="16">
        <v>21248</v>
      </c>
      <c r="H17" s="17">
        <f t="shared" si="0"/>
        <v>68.35451182242238</v>
      </c>
      <c r="I17" s="16">
        <v>7922</v>
      </c>
      <c r="J17" s="18">
        <v>25.49</v>
      </c>
      <c r="K17" s="16">
        <v>558</v>
      </c>
      <c r="L17" s="18">
        <v>1.8</v>
      </c>
      <c r="M17" s="16">
        <v>218</v>
      </c>
      <c r="N17" s="18">
        <v>0.7</v>
      </c>
      <c r="O17" s="16">
        <v>57</v>
      </c>
      <c r="P17" s="18">
        <v>0.18</v>
      </c>
      <c r="Q17" s="16">
        <v>3</v>
      </c>
      <c r="R17" s="18">
        <v>0.01</v>
      </c>
    </row>
    <row r="18" spans="1:18" ht="27.75" customHeight="1">
      <c r="A18" s="13">
        <v>12</v>
      </c>
      <c r="B18" s="14"/>
      <c r="C18" s="2" t="s">
        <v>25</v>
      </c>
      <c r="D18" s="16">
        <v>26289</v>
      </c>
      <c r="E18" s="16">
        <v>12996</v>
      </c>
      <c r="F18" s="17">
        <f t="shared" si="1"/>
        <v>49.43512495720644</v>
      </c>
      <c r="G18" s="16">
        <v>8718</v>
      </c>
      <c r="H18" s="17">
        <f t="shared" si="0"/>
        <v>33.16215907794135</v>
      </c>
      <c r="I18" s="16">
        <v>4547</v>
      </c>
      <c r="J18" s="18">
        <v>17.3</v>
      </c>
      <c r="K18" s="16">
        <v>10</v>
      </c>
      <c r="L18" s="18">
        <v>0.04</v>
      </c>
      <c r="M18" s="16">
        <v>14</v>
      </c>
      <c r="N18" s="18">
        <v>0.05</v>
      </c>
      <c r="O18" s="16">
        <v>4</v>
      </c>
      <c r="P18" s="18">
        <v>0.02</v>
      </c>
      <c r="Q18" s="16"/>
      <c r="R18" s="18" t="s">
        <v>13</v>
      </c>
    </row>
    <row r="19" spans="1:18" ht="27.75" customHeight="1">
      <c r="A19" s="13">
        <v>13</v>
      </c>
      <c r="B19" s="14"/>
      <c r="C19" s="2" t="s">
        <v>26</v>
      </c>
      <c r="D19" s="16">
        <v>15902</v>
      </c>
      <c r="E19" s="16">
        <v>5758</v>
      </c>
      <c r="F19" s="17">
        <f t="shared" si="1"/>
        <v>36.209281851339455</v>
      </c>
      <c r="G19" s="16">
        <v>7633</v>
      </c>
      <c r="H19" s="17">
        <f t="shared" si="0"/>
        <v>48.000251540686705</v>
      </c>
      <c r="I19" s="16">
        <v>2489</v>
      </c>
      <c r="J19" s="18">
        <v>15.65</v>
      </c>
      <c r="K19" s="16">
        <v>9</v>
      </c>
      <c r="L19" s="18">
        <v>0.06</v>
      </c>
      <c r="M19" s="16">
        <v>10</v>
      </c>
      <c r="N19" s="18">
        <v>0.06</v>
      </c>
      <c r="O19" s="16">
        <v>3</v>
      </c>
      <c r="P19" s="18">
        <v>0.02</v>
      </c>
      <c r="Q19" s="16"/>
      <c r="R19" s="18" t="s">
        <v>13</v>
      </c>
    </row>
    <row r="20" spans="1:18" ht="27.75" customHeight="1">
      <c r="A20" s="13">
        <v>14</v>
      </c>
      <c r="B20" s="14"/>
      <c r="C20" s="2" t="s">
        <v>16</v>
      </c>
      <c r="D20" s="16">
        <v>36728</v>
      </c>
      <c r="E20" s="16">
        <v>13113</v>
      </c>
      <c r="F20" s="17">
        <f t="shared" si="1"/>
        <v>35.70300588107166</v>
      </c>
      <c r="G20" s="16">
        <v>17750</v>
      </c>
      <c r="H20" s="17">
        <f t="shared" si="0"/>
        <v>48.32825092572425</v>
      </c>
      <c r="I20" s="16">
        <v>5796</v>
      </c>
      <c r="J20" s="18">
        <v>15.78</v>
      </c>
      <c r="K20" s="16">
        <v>29</v>
      </c>
      <c r="L20" s="18">
        <v>0.08</v>
      </c>
      <c r="M20" s="16">
        <v>30</v>
      </c>
      <c r="N20" s="18">
        <v>0.08</v>
      </c>
      <c r="O20" s="16">
        <v>8</v>
      </c>
      <c r="P20" s="18">
        <v>0.02</v>
      </c>
      <c r="Q20" s="16">
        <v>1</v>
      </c>
      <c r="R20" s="17">
        <v>0</v>
      </c>
    </row>
    <row r="21" spans="1:18" ht="30" customHeight="1">
      <c r="A21" s="15" t="s">
        <v>27</v>
      </c>
      <c r="B21" s="15"/>
      <c r="C21" s="15"/>
      <c r="D21" s="4">
        <f>SUM(D7:D20)</f>
        <v>403340</v>
      </c>
      <c r="E21" s="4">
        <f>SUM(E7:E20)</f>
        <v>173858</v>
      </c>
      <c r="F21" s="20">
        <f t="shared" si="1"/>
        <v>43.10457678385481</v>
      </c>
      <c r="G21" s="4">
        <f>SUM(G7:G20)</f>
        <v>173165</v>
      </c>
      <c r="H21" s="20">
        <f t="shared" si="0"/>
        <v>42.932761441959634</v>
      </c>
      <c r="I21" s="4">
        <f>SUM(I7:I20)</f>
        <v>54809</v>
      </c>
      <c r="J21" s="21">
        <v>13.59</v>
      </c>
      <c r="K21" s="4">
        <f>SUM(K7:K20)</f>
        <v>970</v>
      </c>
      <c r="L21" s="21">
        <v>0.24</v>
      </c>
      <c r="M21" s="4">
        <f>SUM(M7:M20)</f>
        <v>416</v>
      </c>
      <c r="N21" s="21">
        <v>0.1</v>
      </c>
      <c r="O21" s="4">
        <f>SUM(O7:O20)</f>
        <v>116</v>
      </c>
      <c r="P21" s="21">
        <v>0.03</v>
      </c>
      <c r="Q21" s="4">
        <f>SUM(Q7:Q20)</f>
        <v>6</v>
      </c>
      <c r="R21" s="20">
        <v>0</v>
      </c>
    </row>
    <row r="22" spans="1:1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sheetProtection/>
  <mergeCells count="21">
    <mergeCell ref="A19:B19"/>
    <mergeCell ref="A21:C21"/>
    <mergeCell ref="A15:B15"/>
    <mergeCell ref="A16:B16"/>
    <mergeCell ref="A17:B17"/>
    <mergeCell ref="A12:B12"/>
    <mergeCell ref="A13:B13"/>
    <mergeCell ref="A14:B14"/>
    <mergeCell ref="A20:B20"/>
    <mergeCell ref="A7:B7"/>
    <mergeCell ref="A11:B11"/>
    <mergeCell ref="A8:B8"/>
    <mergeCell ref="A9:B9"/>
    <mergeCell ref="A10:B10"/>
    <mergeCell ref="A18:B18"/>
    <mergeCell ref="A2:R2"/>
    <mergeCell ref="B3:D3"/>
    <mergeCell ref="A4:B6"/>
    <mergeCell ref="C4:C6"/>
    <mergeCell ref="D4:D5"/>
    <mergeCell ref="E4:R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scale="69" r:id="rId1"/>
  <colBreaks count="1" manualBreakCount="1">
    <brk id="18" max="65535" man="1"/>
  </colBreaks>
  <ignoredErrors>
    <ignoredError sqref="K20 K9 K10 K11 K12 K13 K14 K15 K16 K17 K18 K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s.khojamkulova</cp:lastModifiedBy>
  <cp:lastPrinted>2019-03-28T03:10:41Z</cp:lastPrinted>
  <dcterms:modified xsi:type="dcterms:W3CDTF">2019-04-11T08:51:00Z</dcterms:modified>
  <cp:category/>
  <cp:version/>
  <cp:contentType/>
  <cp:contentStatus/>
</cp:coreProperties>
</file>