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Лист1" sheetId="1" r:id="rId1"/>
    <sheet name="Лист2" sheetId="2" r:id="rId2"/>
  </sheets>
  <definedNames>
    <definedName name="_xlnm.Print_Area" localSheetId="0">'Лист1'!$A$1:$Q$21</definedName>
  </definedNames>
  <calcPr fullCalcOnLoad="1"/>
</workbook>
</file>

<file path=xl/sharedStrings.xml><?xml version="1.0" encoding="utf-8"?>
<sst xmlns="http://schemas.openxmlformats.org/spreadsheetml/2006/main" count="35" uniqueCount="29">
  <si>
    <t>№</t>
  </si>
  <si>
    <t>Иқтисодий судлар</t>
  </si>
  <si>
    <t>Жами кўрилган ишлар</t>
  </si>
  <si>
    <t>шундан</t>
  </si>
  <si>
    <t>15 кунда кўрилган ишлар</t>
  </si>
  <si>
    <t>15 кундан 
1 ойгача муддатда кўрилган ишлар</t>
  </si>
  <si>
    <t>1 ойдан 
2 ойгача муддатда кўрилган ишлар</t>
  </si>
  <si>
    <t>2 ойдан
3 ойгача муддатда кўрилган ишлар</t>
  </si>
  <si>
    <t>3 ойдан
6 ойгача муддатда кўрилган ишлар</t>
  </si>
  <si>
    <t>6 ойдан
1 йилгача муддатда кўрилган ишлар</t>
  </si>
  <si>
    <t>1 йилдан ортиқ муддатда  кўрилган ишлар</t>
  </si>
  <si>
    <t>Андижон вилояти</t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</si>
  <si>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</si>
  <si>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</si>
  <si>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</si>
  <si>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</si>
  <si>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</si>
  <si>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</si>
  <si>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</si>
  <si>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</si>
  <si>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</si>
  <si>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</si>
  <si>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</si>
  <si>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</si>
  <si>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</si>
  <si>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</si>
  <si>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Иқтисодий судларнинг биринчи инстанциясида ишларни кўриш давомийлиги бўйича маълумот</t>
  </si>
  <si>
    <t>01.01.2017й. - 31.12.2017й.</t>
  </si>
  <si>
    <t xml:space="preserve">Кўрилган ишларга нисбатан фоизи (%)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</si>
</sst>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46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indexed="8"/>
      <name val="Arial"/>
      <family val="2"/>
    </font>
    <font>
      <sz val="12"/>
      <color indexed="8"/>
      <name val="SansSerif"/>
      <family val="0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3" fontId="11" fillId="33" borderId="13" xfId="0" applyNumberFormat="1" applyFont="1" applyFill="1" applyBorder="1" applyAlignment="1" applyProtection="1">
      <alignment horizontal="center" vertical="center" wrapText="1"/>
      <protection/>
    </xf>
    <xf numFmtId="2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3" fontId="10" fillId="33" borderId="13" xfId="0" applyNumberFormat="1" applyFont="1" applyFill="1" applyBorder="1" applyAlignment="1" applyProtection="1">
      <alignment horizontal="center" vertical="center" wrapText="1"/>
      <protection/>
    </xf>
    <xf numFmtId="2" fontId="10" fillId="33" borderId="13" xfId="0" applyNumberFormat="1" applyFont="1" applyFill="1" applyBorder="1" applyAlignment="1" applyProtection="1">
      <alignment horizontal="center" vertical="center" wrapText="1"/>
      <protection/>
    </xf>
    <xf numFmtId="180" fontId="11" fillId="33" borderId="13" xfId="0" applyNumberFormat="1" applyFont="1" applyFill="1" applyBorder="1" applyAlignment="1" applyProtection="1">
      <alignment horizontal="center" vertical="center" wrapText="1"/>
      <protection/>
    </xf>
    <xf numFmtId="180" fontId="10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="55" zoomScaleSheetLayoutView="55" zoomScalePageLayoutView="0" workbookViewId="0" topLeftCell="A1">
      <selection activeCell="B4" sqref="B4:B6"/>
    </sheetView>
  </sheetViews>
  <sheetFormatPr defaultColWidth="9.140625" defaultRowHeight="12.75"/>
  <cols>
    <col min="1" max="1" width="3.8515625" style="0" customWidth="1"/>
    <col min="2" max="2" width="33.8515625" style="0" customWidth="1"/>
    <col min="3" max="3" width="14.140625" style="0" customWidth="1"/>
    <col min="4" max="5" width="10.140625" style="0" customWidth="1"/>
    <col min="6" max="6" width="12.57421875" style="0" customWidth="1"/>
    <col min="7" max="17" width="10.140625" style="0" customWidth="1"/>
    <col min="18" max="18" width="12.140625" style="0" customWidth="1"/>
    <col min="19" max="19" width="11.5742187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6.7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1"/>
    </row>
    <row r="3" spans="1:18" ht="21.75" customHeight="1">
      <c r="A3" s="1"/>
      <c r="B3" s="9" t="s">
        <v>27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9.5" customHeight="1">
      <c r="A4" s="21" t="s">
        <v>0</v>
      </c>
      <c r="B4" s="23" t="s">
        <v>1</v>
      </c>
      <c r="C4" s="21" t="s">
        <v>2</v>
      </c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1"/>
    </row>
    <row r="5" spans="1:19" ht="114" customHeight="1">
      <c r="A5" s="21"/>
      <c r="B5" s="23"/>
      <c r="C5" s="21"/>
      <c r="D5" s="2" t="s">
        <v>4</v>
      </c>
      <c r="E5" s="2" t="s">
        <v>28</v>
      </c>
      <c r="F5" s="2" t="s">
        <v>5</v>
      </c>
      <c r="G5" s="2" t="s">
        <v>28</v>
      </c>
      <c r="H5" s="2" t="s">
        <v>6</v>
      </c>
      <c r="I5" s="2" t="s">
        <v>28</v>
      </c>
      <c r="J5" s="2" t="s">
        <v>7</v>
      </c>
      <c r="K5" s="2" t="s">
        <v>28</v>
      </c>
      <c r="L5" s="2" t="s">
        <v>8</v>
      </c>
      <c r="M5" s="2" t="s">
        <v>28</v>
      </c>
      <c r="N5" s="2" t="s">
        <v>9</v>
      </c>
      <c r="O5" s="2" t="s">
        <v>28</v>
      </c>
      <c r="P5" s="2" t="s">
        <v>10</v>
      </c>
      <c r="Q5" s="2" t="s">
        <v>28</v>
      </c>
      <c r="R5" s="6"/>
      <c r="S5" s="8"/>
    </row>
    <row r="6" spans="1:18" ht="12" customHeight="1">
      <c r="A6" s="22"/>
      <c r="B6" s="24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1"/>
    </row>
    <row r="7" spans="1:20" ht="44.25" customHeight="1">
      <c r="A7" s="11">
        <v>1</v>
      </c>
      <c r="B7" s="12" t="s">
        <v>15</v>
      </c>
      <c r="C7" s="13">
        <v>12767</v>
      </c>
      <c r="D7" s="13">
        <v>1093</v>
      </c>
      <c r="E7" s="12">
        <f>D7/C7%</f>
        <v>8.561134174042452</v>
      </c>
      <c r="F7" s="13">
        <v>9056</v>
      </c>
      <c r="G7" s="12">
        <f>F7/C7%</f>
        <v>70.93287381530509</v>
      </c>
      <c r="H7" s="13">
        <v>2552</v>
      </c>
      <c r="I7" s="12">
        <f>H7/C7%</f>
        <v>19.989034228871308</v>
      </c>
      <c r="J7" s="13">
        <v>50</v>
      </c>
      <c r="K7" s="14">
        <f>J7/C7%</f>
        <v>0.3916346831675413</v>
      </c>
      <c r="L7" s="13">
        <v>11</v>
      </c>
      <c r="M7" s="14">
        <f>L7/C7%</f>
        <v>0.0861596302968591</v>
      </c>
      <c r="N7" s="13">
        <v>5</v>
      </c>
      <c r="O7" s="14">
        <f>N7/C7%</f>
        <v>0.03916346831675413</v>
      </c>
      <c r="P7" s="13"/>
      <c r="Q7" s="18"/>
      <c r="R7" s="6"/>
      <c r="S7" s="7"/>
      <c r="T7" s="10"/>
    </row>
    <row r="8" spans="1:20" ht="44.25" customHeight="1">
      <c r="A8" s="11">
        <v>2</v>
      </c>
      <c r="B8" s="12" t="s">
        <v>11</v>
      </c>
      <c r="C8" s="13">
        <v>23763</v>
      </c>
      <c r="D8" s="13">
        <v>3952</v>
      </c>
      <c r="E8" s="12">
        <f>D8/C8%</f>
        <v>16.63089677229306</v>
      </c>
      <c r="F8" s="13">
        <v>15158</v>
      </c>
      <c r="G8" s="12">
        <f aca="true" t="shared" si="0" ref="G8:G20">F8/C8%</f>
        <v>63.78824222530825</v>
      </c>
      <c r="H8" s="13">
        <v>4606</v>
      </c>
      <c r="I8" s="12">
        <f aca="true" t="shared" si="1" ref="I8:I20">H8/C8%</f>
        <v>19.383074527626984</v>
      </c>
      <c r="J8" s="13">
        <v>33</v>
      </c>
      <c r="K8" s="14">
        <f aca="true" t="shared" si="2" ref="K8:K21">J8/C8%</f>
        <v>0.13887135462694106</v>
      </c>
      <c r="L8" s="13">
        <v>10</v>
      </c>
      <c r="M8" s="14">
        <f aca="true" t="shared" si="3" ref="M8:M21">L8/C8%</f>
        <v>0.04208222867483062</v>
      </c>
      <c r="N8" s="13">
        <v>3</v>
      </c>
      <c r="O8" s="14">
        <f>N8/C8%</f>
        <v>0.012624668602449186</v>
      </c>
      <c r="P8" s="13">
        <v>1</v>
      </c>
      <c r="Q8" s="14">
        <f>P8/C8%</f>
        <v>0.004208222867483062</v>
      </c>
      <c r="R8" s="6"/>
      <c r="S8" s="7"/>
      <c r="T8" s="10"/>
    </row>
    <row r="9" spans="1:21" ht="44.25" customHeight="1">
      <c r="A9" s="11">
        <v>3</v>
      </c>
      <c r="B9" s="12" t="s">
        <v>12</v>
      </c>
      <c r="C9" s="13">
        <v>22076</v>
      </c>
      <c r="D9" s="13">
        <v>3023</v>
      </c>
      <c r="E9" s="12">
        <f aca="true" t="shared" si="4" ref="E9:E20">D9/C9%</f>
        <v>13.693603913752492</v>
      </c>
      <c r="F9" s="13">
        <v>17513</v>
      </c>
      <c r="G9" s="12">
        <f t="shared" si="0"/>
        <v>79.33049465482878</v>
      </c>
      <c r="H9" s="13">
        <v>1506</v>
      </c>
      <c r="I9" s="12">
        <f t="shared" si="1"/>
        <v>6.821888023192607</v>
      </c>
      <c r="J9" s="13">
        <v>13</v>
      </c>
      <c r="K9" s="14">
        <f t="shared" si="2"/>
        <v>0.05888747961587244</v>
      </c>
      <c r="L9" s="13">
        <v>17</v>
      </c>
      <c r="M9" s="14">
        <f t="shared" si="3"/>
        <v>0.07700670411306397</v>
      </c>
      <c r="N9" s="13">
        <v>4</v>
      </c>
      <c r="O9" s="14">
        <f aca="true" t="shared" si="5" ref="O9:O21">N9/C9%</f>
        <v>0.01811922449719152</v>
      </c>
      <c r="P9" s="13"/>
      <c r="Q9" s="18"/>
      <c r="R9" s="6"/>
      <c r="S9" s="7"/>
      <c r="T9" s="10"/>
      <c r="U9" s="7"/>
    </row>
    <row r="10" spans="1:20" ht="44.25" customHeight="1">
      <c r="A10" s="11">
        <v>4</v>
      </c>
      <c r="B10" s="12" t="s">
        <v>13</v>
      </c>
      <c r="C10" s="13">
        <v>32672</v>
      </c>
      <c r="D10" s="13">
        <v>10281</v>
      </c>
      <c r="E10" s="12">
        <f t="shared" si="4"/>
        <v>31.46731145935357</v>
      </c>
      <c r="F10" s="13">
        <v>17157</v>
      </c>
      <c r="G10" s="12">
        <f t="shared" si="0"/>
        <v>52.512855044074435</v>
      </c>
      <c r="H10" s="13">
        <v>5204</v>
      </c>
      <c r="I10" s="12">
        <f t="shared" si="1"/>
        <v>15.928011753183153</v>
      </c>
      <c r="J10" s="13">
        <v>20</v>
      </c>
      <c r="K10" s="14">
        <f t="shared" si="2"/>
        <v>0.06121449559255631</v>
      </c>
      <c r="L10" s="13">
        <v>9</v>
      </c>
      <c r="M10" s="14">
        <f t="shared" si="3"/>
        <v>0.02754652301665034</v>
      </c>
      <c r="N10" s="13">
        <v>1</v>
      </c>
      <c r="O10" s="14">
        <f t="shared" si="5"/>
        <v>0.0030607247796278158</v>
      </c>
      <c r="P10" s="13"/>
      <c r="Q10" s="18"/>
      <c r="R10" s="6"/>
      <c r="S10" s="7"/>
      <c r="T10" s="10"/>
    </row>
    <row r="11" spans="1:20" ht="44.25" customHeight="1">
      <c r="A11" s="11">
        <v>5</v>
      </c>
      <c r="B11" s="12" t="s">
        <v>16</v>
      </c>
      <c r="C11" s="13">
        <v>10492</v>
      </c>
      <c r="D11" s="13">
        <v>3720</v>
      </c>
      <c r="E11" s="12">
        <f t="shared" si="4"/>
        <v>35.455585207777354</v>
      </c>
      <c r="F11" s="13">
        <v>5740</v>
      </c>
      <c r="G11" s="12">
        <f t="shared" si="0"/>
        <v>54.708349218452156</v>
      </c>
      <c r="H11" s="13">
        <v>1011</v>
      </c>
      <c r="I11" s="12">
        <f t="shared" si="1"/>
        <v>9.635913076629812</v>
      </c>
      <c r="J11" s="13">
        <v>9</v>
      </c>
      <c r="K11" s="14">
        <f t="shared" si="2"/>
        <v>0.0857796416317194</v>
      </c>
      <c r="L11" s="13">
        <v>11</v>
      </c>
      <c r="M11" s="14">
        <f t="shared" si="3"/>
        <v>0.10484178421654594</v>
      </c>
      <c r="N11" s="13">
        <v>1</v>
      </c>
      <c r="O11" s="14">
        <f t="shared" si="5"/>
        <v>0.009531071292413268</v>
      </c>
      <c r="P11" s="13"/>
      <c r="Q11" s="18"/>
      <c r="R11" s="6"/>
      <c r="S11" s="7"/>
      <c r="T11" s="10"/>
    </row>
    <row r="12" spans="1:20" ht="44.25" customHeight="1">
      <c r="A12" s="11">
        <v>6</v>
      </c>
      <c r="B12" s="12" t="s">
        <v>17</v>
      </c>
      <c r="C12" s="13">
        <v>22252</v>
      </c>
      <c r="D12" s="13">
        <v>5176</v>
      </c>
      <c r="E12" s="12">
        <f t="shared" si="4"/>
        <v>23.26083048714722</v>
      </c>
      <c r="F12" s="13">
        <v>14257</v>
      </c>
      <c r="G12" s="12">
        <f t="shared" si="0"/>
        <v>64.07064533525076</v>
      </c>
      <c r="H12" s="13">
        <v>2778</v>
      </c>
      <c r="I12" s="12">
        <f t="shared" si="1"/>
        <v>12.484271076757144</v>
      </c>
      <c r="J12" s="13">
        <v>26</v>
      </c>
      <c r="K12" s="14">
        <f t="shared" si="2"/>
        <v>0.11684342980406255</v>
      </c>
      <c r="L12" s="13">
        <v>11</v>
      </c>
      <c r="M12" s="14">
        <f t="shared" si="3"/>
        <v>0.049433758763257236</v>
      </c>
      <c r="N12" s="13">
        <v>4</v>
      </c>
      <c r="O12" s="14">
        <f t="shared" si="5"/>
        <v>0.017975912277548085</v>
      </c>
      <c r="P12" s="13"/>
      <c r="Q12" s="18"/>
      <c r="R12" s="6"/>
      <c r="S12" s="7"/>
      <c r="T12" s="10"/>
    </row>
    <row r="13" spans="1:20" ht="44.25" customHeight="1">
      <c r="A13" s="11">
        <v>7</v>
      </c>
      <c r="B13" s="12" t="s">
        <v>18</v>
      </c>
      <c r="C13" s="13">
        <v>31450</v>
      </c>
      <c r="D13" s="13">
        <v>3844</v>
      </c>
      <c r="E13" s="12">
        <f t="shared" si="4"/>
        <v>12.222575516693164</v>
      </c>
      <c r="F13" s="13">
        <v>23094</v>
      </c>
      <c r="G13" s="12">
        <f t="shared" si="0"/>
        <v>73.4308426073132</v>
      </c>
      <c r="H13" s="13">
        <v>4477</v>
      </c>
      <c r="I13" s="12">
        <f t="shared" si="1"/>
        <v>14.235294117647058</v>
      </c>
      <c r="J13" s="13">
        <v>14</v>
      </c>
      <c r="K13" s="14">
        <f t="shared" si="2"/>
        <v>0.04451510333863275</v>
      </c>
      <c r="L13" s="13">
        <v>15</v>
      </c>
      <c r="M13" s="14">
        <f t="shared" si="3"/>
        <v>0.04769475357710652</v>
      </c>
      <c r="N13" s="13">
        <v>4</v>
      </c>
      <c r="O13" s="14">
        <f t="shared" si="5"/>
        <v>0.012718600953895072</v>
      </c>
      <c r="P13" s="13">
        <v>2</v>
      </c>
      <c r="Q13" s="14">
        <f>P13/C13%</f>
        <v>0.006359300476947536</v>
      </c>
      <c r="R13" s="6"/>
      <c r="S13" s="7"/>
      <c r="T13" s="10"/>
    </row>
    <row r="14" spans="1:20" ht="44.25" customHeight="1">
      <c r="A14" s="11">
        <v>8</v>
      </c>
      <c r="B14" s="12" t="s">
        <v>19</v>
      </c>
      <c r="C14" s="13">
        <v>16210</v>
      </c>
      <c r="D14" s="13">
        <v>4713</v>
      </c>
      <c r="E14" s="12">
        <f t="shared" si="4"/>
        <v>29.074645280690934</v>
      </c>
      <c r="F14" s="13">
        <v>10887</v>
      </c>
      <c r="G14" s="12">
        <f t="shared" si="0"/>
        <v>67.16224552745219</v>
      </c>
      <c r="H14" s="13">
        <v>608</v>
      </c>
      <c r="I14" s="12">
        <f t="shared" si="1"/>
        <v>3.7507711289327577</v>
      </c>
      <c r="J14" s="13">
        <v>1</v>
      </c>
      <c r="K14" s="14">
        <f t="shared" si="2"/>
        <v>0.006169031462060457</v>
      </c>
      <c r="L14" s="13">
        <v>1</v>
      </c>
      <c r="M14" s="14">
        <f t="shared" si="3"/>
        <v>0.006169031462060457</v>
      </c>
      <c r="N14" s="13"/>
      <c r="O14" s="14"/>
      <c r="P14" s="13"/>
      <c r="Q14" s="18"/>
      <c r="R14" s="6"/>
      <c r="S14" s="7"/>
      <c r="T14" s="10"/>
    </row>
    <row r="15" spans="1:20" ht="44.25" customHeight="1">
      <c r="A15" s="11">
        <v>9</v>
      </c>
      <c r="B15" s="12" t="s">
        <v>20</v>
      </c>
      <c r="C15" s="13">
        <v>41775</v>
      </c>
      <c r="D15" s="13">
        <v>16831</v>
      </c>
      <c r="E15" s="12">
        <f t="shared" si="4"/>
        <v>40.28964691801317</v>
      </c>
      <c r="F15" s="13">
        <v>19086</v>
      </c>
      <c r="G15" s="12">
        <f t="shared" si="0"/>
        <v>45.68761220825853</v>
      </c>
      <c r="H15" s="13">
        <v>5828</v>
      </c>
      <c r="I15" s="12">
        <f t="shared" si="1"/>
        <v>13.950927588270497</v>
      </c>
      <c r="J15" s="13">
        <v>26</v>
      </c>
      <c r="K15" s="14">
        <f t="shared" si="2"/>
        <v>0.06223818073010173</v>
      </c>
      <c r="L15" s="13">
        <v>4</v>
      </c>
      <c r="M15" s="14">
        <f t="shared" si="3"/>
        <v>0.009575104727707959</v>
      </c>
      <c r="N15" s="13"/>
      <c r="O15" s="14"/>
      <c r="P15" s="13"/>
      <c r="Q15" s="18"/>
      <c r="R15" s="6"/>
      <c r="S15" s="7"/>
      <c r="T15" s="10"/>
    </row>
    <row r="16" spans="1:20" ht="44.25" customHeight="1">
      <c r="A16" s="11">
        <v>10</v>
      </c>
      <c r="B16" s="12" t="s">
        <v>21</v>
      </c>
      <c r="C16" s="13">
        <v>28065</v>
      </c>
      <c r="D16" s="13">
        <v>4275</v>
      </c>
      <c r="E16" s="12">
        <f t="shared" si="4"/>
        <v>15.232495991448424</v>
      </c>
      <c r="F16" s="13">
        <v>19451</v>
      </c>
      <c r="G16" s="12">
        <f t="shared" si="0"/>
        <v>69.30696597185107</v>
      </c>
      <c r="H16" s="13">
        <v>4104</v>
      </c>
      <c r="I16" s="12">
        <f t="shared" si="1"/>
        <v>14.623196151790488</v>
      </c>
      <c r="J16" s="13">
        <v>181</v>
      </c>
      <c r="K16" s="14">
        <f t="shared" si="2"/>
        <v>0.6449314092285766</v>
      </c>
      <c r="L16" s="13">
        <v>44</v>
      </c>
      <c r="M16" s="14">
        <f t="shared" si="3"/>
        <v>0.1567789061108142</v>
      </c>
      <c r="N16" s="13">
        <v>10</v>
      </c>
      <c r="O16" s="14">
        <f t="shared" si="5"/>
        <v>0.03563156957063959</v>
      </c>
      <c r="P16" s="13"/>
      <c r="Q16" s="18"/>
      <c r="R16" s="6"/>
      <c r="S16" s="7"/>
      <c r="T16" s="10"/>
    </row>
    <row r="17" spans="1:20" ht="44.25" customHeight="1">
      <c r="A17" s="11">
        <v>11</v>
      </c>
      <c r="B17" s="12" t="s">
        <v>22</v>
      </c>
      <c r="C17" s="13">
        <v>37747</v>
      </c>
      <c r="D17" s="13">
        <v>5616</v>
      </c>
      <c r="E17" s="12">
        <f t="shared" si="4"/>
        <v>14.87800354995099</v>
      </c>
      <c r="F17" s="13">
        <v>25694</v>
      </c>
      <c r="G17" s="12">
        <f t="shared" si="0"/>
        <v>68.06898561475083</v>
      </c>
      <c r="H17" s="13">
        <v>5940</v>
      </c>
      <c r="I17" s="12">
        <f t="shared" si="1"/>
        <v>15.736349908602007</v>
      </c>
      <c r="J17" s="13">
        <v>330</v>
      </c>
      <c r="K17" s="14">
        <f t="shared" si="2"/>
        <v>0.8742416615890004</v>
      </c>
      <c r="L17" s="13">
        <v>137</v>
      </c>
      <c r="M17" s="14">
        <f t="shared" si="3"/>
        <v>0.36294275041725166</v>
      </c>
      <c r="N17" s="13">
        <v>29</v>
      </c>
      <c r="O17" s="14">
        <f t="shared" si="5"/>
        <v>0.07682729753357882</v>
      </c>
      <c r="P17" s="13">
        <v>1</v>
      </c>
      <c r="Q17" s="14">
        <f>P17/C17%</f>
        <v>0.0026492171563303043</v>
      </c>
      <c r="R17" s="6"/>
      <c r="S17" s="7"/>
      <c r="T17" s="10"/>
    </row>
    <row r="18" spans="1:20" ht="44.25" customHeight="1">
      <c r="A18" s="11">
        <v>12</v>
      </c>
      <c r="B18" s="12" t="s">
        <v>23</v>
      </c>
      <c r="C18" s="13">
        <v>21415</v>
      </c>
      <c r="D18" s="13">
        <v>6484</v>
      </c>
      <c r="E18" s="12">
        <f t="shared" si="4"/>
        <v>30.27784263366799</v>
      </c>
      <c r="F18" s="13">
        <v>11205</v>
      </c>
      <c r="G18" s="12">
        <f t="shared" si="0"/>
        <v>52.323137987392016</v>
      </c>
      <c r="H18" s="13">
        <v>3697</v>
      </c>
      <c r="I18" s="12">
        <f t="shared" si="1"/>
        <v>17.263600280177446</v>
      </c>
      <c r="J18" s="13">
        <v>14</v>
      </c>
      <c r="K18" s="14">
        <f t="shared" si="2"/>
        <v>0.06537473733364464</v>
      </c>
      <c r="L18" s="13">
        <v>12</v>
      </c>
      <c r="M18" s="14">
        <f t="shared" si="3"/>
        <v>0.05603548914312398</v>
      </c>
      <c r="N18" s="13">
        <v>3</v>
      </c>
      <c r="O18" s="14">
        <f t="shared" si="5"/>
        <v>0.014008872285780995</v>
      </c>
      <c r="P18" s="13"/>
      <c r="Q18" s="18"/>
      <c r="R18" s="6"/>
      <c r="S18" s="7"/>
      <c r="T18" s="10"/>
    </row>
    <row r="19" spans="1:20" ht="44.25" customHeight="1">
      <c r="A19" s="11">
        <v>13</v>
      </c>
      <c r="B19" s="12" t="s">
        <v>24</v>
      </c>
      <c r="C19" s="13">
        <v>14926</v>
      </c>
      <c r="D19" s="13">
        <v>2644</v>
      </c>
      <c r="E19" s="12">
        <f t="shared" si="4"/>
        <v>17.714056009647596</v>
      </c>
      <c r="F19" s="13">
        <v>8349</v>
      </c>
      <c r="G19" s="12">
        <f t="shared" si="0"/>
        <v>55.93595069007102</v>
      </c>
      <c r="H19" s="13">
        <v>3896</v>
      </c>
      <c r="I19" s="12">
        <f t="shared" si="1"/>
        <v>26.102103711644112</v>
      </c>
      <c r="J19" s="13">
        <v>10</v>
      </c>
      <c r="K19" s="14">
        <f t="shared" si="2"/>
        <v>0.06699718611818305</v>
      </c>
      <c r="L19" s="13">
        <v>20</v>
      </c>
      <c r="M19" s="14">
        <f t="shared" si="3"/>
        <v>0.1339943722363661</v>
      </c>
      <c r="N19" s="13">
        <v>6</v>
      </c>
      <c r="O19" s="14">
        <f t="shared" si="5"/>
        <v>0.04019831167090982</v>
      </c>
      <c r="P19" s="13">
        <v>1</v>
      </c>
      <c r="Q19" s="14">
        <f>P19/C19%</f>
        <v>0.006699718611818304</v>
      </c>
      <c r="R19" s="6"/>
      <c r="S19" s="7"/>
      <c r="T19" s="10"/>
    </row>
    <row r="20" spans="1:20" ht="44.25" customHeight="1">
      <c r="A20" s="11">
        <v>14</v>
      </c>
      <c r="B20" s="12" t="s">
        <v>14</v>
      </c>
      <c r="C20" s="13">
        <v>31869</v>
      </c>
      <c r="D20" s="13">
        <v>9257</v>
      </c>
      <c r="E20" s="12">
        <f t="shared" si="4"/>
        <v>29.047036304873075</v>
      </c>
      <c r="F20" s="13">
        <v>15468</v>
      </c>
      <c r="G20" s="12">
        <f t="shared" si="0"/>
        <v>48.53619504847971</v>
      </c>
      <c r="H20" s="13">
        <v>7101</v>
      </c>
      <c r="I20" s="12">
        <f t="shared" si="1"/>
        <v>22.281841287771815</v>
      </c>
      <c r="J20" s="13">
        <v>17</v>
      </c>
      <c r="K20" s="14">
        <f t="shared" si="2"/>
        <v>0.05334337443911011</v>
      </c>
      <c r="L20" s="13">
        <v>21</v>
      </c>
      <c r="M20" s="14">
        <f t="shared" si="3"/>
        <v>0.06589475666007719</v>
      </c>
      <c r="N20" s="13">
        <v>5</v>
      </c>
      <c r="O20" s="14">
        <f t="shared" si="5"/>
        <v>0.015689227776208854</v>
      </c>
      <c r="P20" s="13"/>
      <c r="Q20" s="18"/>
      <c r="R20" s="6"/>
      <c r="S20" s="7"/>
      <c r="T20" s="10"/>
    </row>
    <row r="21" spans="1:20" ht="44.25" customHeight="1">
      <c r="A21" s="26" t="s">
        <v>25</v>
      </c>
      <c r="B21" s="26"/>
      <c r="C21" s="16">
        <f>SUM(C7:C20)</f>
        <v>347479</v>
      </c>
      <c r="D21" s="16">
        <f>SUM(D7:D20)</f>
        <v>80909</v>
      </c>
      <c r="E21" s="15">
        <f>D21/C21%</f>
        <v>23.284572592876117</v>
      </c>
      <c r="F21" s="16">
        <f>SUM(F7:F20)</f>
        <v>212115</v>
      </c>
      <c r="G21" s="15">
        <f>F21/C21%</f>
        <v>61.0439767583077</v>
      </c>
      <c r="H21" s="16">
        <f>SUM(H7:H20)</f>
        <v>53308</v>
      </c>
      <c r="I21" s="15">
        <f>H21/C21%</f>
        <v>15.34135875837101</v>
      </c>
      <c r="J21" s="16">
        <f>SUM(J7:J20)</f>
        <v>744</v>
      </c>
      <c r="K21" s="17">
        <f t="shared" si="2"/>
        <v>0.21411365866714246</v>
      </c>
      <c r="L21" s="16">
        <f>SUM(L7:L20)</f>
        <v>323</v>
      </c>
      <c r="M21" s="17">
        <f t="shared" si="3"/>
        <v>0.09295525772780514</v>
      </c>
      <c r="N21" s="16">
        <f>SUM(N7:N20)</f>
        <v>75</v>
      </c>
      <c r="O21" s="17">
        <f t="shared" si="5"/>
        <v>0.021584038172090977</v>
      </c>
      <c r="P21" s="16">
        <f>SUM(P7:P20)</f>
        <v>5</v>
      </c>
      <c r="Q21" s="19">
        <f>P21/C21%</f>
        <v>0.0014389358781393983</v>
      </c>
      <c r="R21" s="6"/>
      <c r="S21" s="7"/>
      <c r="T21" s="10"/>
    </row>
    <row r="22" spans="1:18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"/>
      <c r="O22" s="1"/>
      <c r="P22" s="1"/>
      <c r="Q22" s="1"/>
      <c r="R22" s="1"/>
    </row>
  </sheetData>
  <sheetProtection/>
  <mergeCells count="6">
    <mergeCell ref="A2:Q2"/>
    <mergeCell ref="A4:A6"/>
    <mergeCell ref="B4:B6"/>
    <mergeCell ref="C4:C5"/>
    <mergeCell ref="D4:Q4"/>
    <mergeCell ref="A21:B21"/>
  </mergeCells>
  <printOptions horizontalCentered="1"/>
  <pageMargins left="0.2755905511811024" right="0.2755905511811024" top="0.2755905511811024" bottom="0.2755905511811024" header="0.5118110236220472" footer="0.5118110236220472"/>
  <pageSetup blackAndWhite="1" horizontalDpi="300" verticalDpi="300" orientation="landscape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s.khojamkulova</cp:lastModifiedBy>
  <cp:lastPrinted>2019-04-10T23:48:52Z</cp:lastPrinted>
  <dcterms:modified xsi:type="dcterms:W3CDTF">2019-04-10T23:55:49Z</dcterms:modified>
  <cp:category/>
  <cp:version/>
  <cp:contentType/>
  <cp:contentStatus/>
</cp:coreProperties>
</file>